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7" activeTab="0"/>
  </bookViews>
  <sheets>
    <sheet name="预算支出绩效评分表" sheetId="1" r:id="rId1"/>
  </sheets>
  <definedNames>
    <definedName name="_xlnm.Print_Titles" localSheetId="0">'预算支出绩效评分表'!$12:$12</definedName>
    <definedName name="_xlnm.Print_Area" localSheetId="0">'预算支出绩效评分表'!$A$1:$K$29</definedName>
  </definedNames>
  <calcPr fullCalcOnLoad="1"/>
</workbook>
</file>

<file path=xl/sharedStrings.xml><?xml version="1.0" encoding="utf-8"?>
<sst xmlns="http://schemas.openxmlformats.org/spreadsheetml/2006/main" count="96" uniqueCount="77">
  <si>
    <r>
      <t>2020</t>
    </r>
    <r>
      <rPr>
        <b/>
        <sz val="16"/>
        <rFont val="宋体"/>
        <family val="0"/>
      </rPr>
      <t>年度柳州市残疾人联合会“残疾人康复经费项目”绩效评价量化指标表</t>
    </r>
  </si>
  <si>
    <t>单位（盖章）：柳州市残疾人联合会</t>
  </si>
  <si>
    <r>
      <rPr>
        <sz val="9"/>
        <rFont val="宋体"/>
        <family val="0"/>
      </rPr>
      <t>项目名称</t>
    </r>
  </si>
  <si>
    <t>残疾人康复经费</t>
  </si>
  <si>
    <r>
      <rPr>
        <sz val="9"/>
        <rFont val="宋体"/>
        <family val="0"/>
      </rPr>
      <t>主管部门</t>
    </r>
  </si>
  <si>
    <t>柳州市残疾人联合会</t>
  </si>
  <si>
    <t>项目实施单位及代码：064176</t>
  </si>
  <si>
    <r>
      <rPr>
        <sz val="9"/>
        <rFont val="宋体"/>
        <family val="0"/>
      </rPr>
      <t>项目资金（万元）</t>
    </r>
  </si>
  <si>
    <r>
      <rPr>
        <sz val="9"/>
        <rFont val="宋体"/>
        <family val="0"/>
      </rPr>
      <t>调整预算数（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</si>
  <si>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全年执行数（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</si>
  <si>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分值</t>
    </r>
    <r>
      <rPr>
        <sz val="9"/>
        <rFont val="Times New Roman"/>
        <family val="1"/>
      </rPr>
      <t>(10</t>
    </r>
    <r>
      <rPr>
        <sz val="9"/>
        <rFont val="宋体"/>
        <family val="0"/>
      </rPr>
      <t>分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</si>
  <si>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预算资金执行率（</t>
    </r>
    <r>
      <rPr>
        <sz val="9"/>
        <rFont val="Times New Roman"/>
        <family val="1"/>
      </rPr>
      <t>B/A)</t>
    </r>
  </si>
  <si>
    <r>
      <rPr>
        <sz val="9"/>
        <rFont val="宋体"/>
        <family val="0"/>
      </rPr>
      <t>得分</t>
    </r>
  </si>
  <si>
    <r>
      <rPr>
        <sz val="9"/>
        <rFont val="宋体"/>
        <family val="0"/>
      </rPr>
      <t>得分计算方法</t>
    </r>
  </si>
  <si>
    <r>
      <rPr>
        <sz val="9"/>
        <rFont val="宋体"/>
        <family val="0"/>
      </rPr>
      <t>年度资金总额：</t>
    </r>
  </si>
  <si>
    <r>
      <rPr>
        <sz val="9"/>
        <rFont val="宋体"/>
        <family val="0"/>
      </rPr>
      <t>执行率</t>
    </r>
    <r>
      <rPr>
        <sz val="9"/>
        <rFont val="Times New Roman"/>
        <family val="1"/>
      </rPr>
      <t>×</t>
    </r>
    <r>
      <rPr>
        <sz val="9"/>
        <rFont val="宋体"/>
        <family val="0"/>
      </rPr>
      <t>该指标分值，最高不得超过分值上限。</t>
    </r>
  </si>
  <si>
    <r>
      <t xml:space="preserve">    </t>
    </r>
    <r>
      <rPr>
        <sz val="9"/>
        <rFont val="宋体"/>
        <family val="0"/>
      </rPr>
      <t>其中：一般公共预算</t>
    </r>
  </si>
  <si>
    <r>
      <rPr>
        <sz val="9"/>
        <rFont val="宋体"/>
        <family val="0"/>
      </rPr>
      <t>政府性基金预算</t>
    </r>
  </si>
  <si>
    <r>
      <rPr>
        <sz val="9"/>
        <rFont val="宋体"/>
        <family val="0"/>
      </rPr>
      <t>国有资本经营预算</t>
    </r>
  </si>
  <si>
    <r>
      <rPr>
        <sz val="9"/>
        <rFont val="宋体"/>
        <family val="0"/>
      </rPr>
      <t>年度总体目标</t>
    </r>
  </si>
  <si>
    <t>1.为40名0-17岁有康复需求的视力残疾儿童提供视力教育康复、视力手术及术后康复训练配套补助经费；2.为各县（区）提供精准康复服务行动补贴经费：市级补贴工作经费2万元，县区各补贴5万元，城区及两新区各补贴1.5万元；3.为全国创残疾预防综合试验区配套试点经费20万元；4.印刷残疾人精准康复服务手册1万本；5.为100名特发性脊柱侧弯的儿童及青少年适配脊柱侧弯矫形器，并提供康复治疗；6.为100名为0-7岁（含7周岁）下肢结构异常儿童适配辅助器具，并提供康复治疗。</t>
  </si>
  <si>
    <r>
      <rPr>
        <sz val="9"/>
        <rFont val="宋体"/>
        <family val="0"/>
      </rPr>
      <t>年度绩效指标</t>
    </r>
  </si>
  <si>
    <r>
      <rPr>
        <sz val="9"/>
        <rFont val="宋体"/>
        <family val="0"/>
      </rPr>
      <t>一级指标</t>
    </r>
  </si>
  <si>
    <r>
      <rPr>
        <sz val="9"/>
        <rFont val="宋体"/>
        <family val="0"/>
      </rPr>
      <t>二级指标</t>
    </r>
  </si>
  <si>
    <r>
      <rPr>
        <sz val="9"/>
        <rFont val="宋体"/>
        <family val="0"/>
      </rPr>
      <t>三级指标</t>
    </r>
  </si>
  <si>
    <r>
      <rPr>
        <sz val="9"/>
        <rFont val="宋体"/>
        <family val="0"/>
      </rPr>
      <t>分值</t>
    </r>
  </si>
  <si>
    <r>
      <rPr>
        <sz val="9"/>
        <rFont val="宋体"/>
        <family val="0"/>
      </rPr>
      <t>年度指标值</t>
    </r>
    <r>
      <rPr>
        <sz val="9"/>
        <rFont val="Times New Roman"/>
        <family val="1"/>
      </rPr>
      <t xml:space="preserve">(A)  </t>
    </r>
  </si>
  <si>
    <r>
      <rPr>
        <sz val="9"/>
        <rFont val="宋体"/>
        <family val="0"/>
      </rPr>
      <t>全年实际值</t>
    </r>
    <r>
      <rPr>
        <sz val="9"/>
        <rFont val="Times New Roman"/>
        <family val="1"/>
      </rPr>
      <t xml:space="preserve">(B) </t>
    </r>
  </si>
  <si>
    <r>
      <rPr>
        <sz val="9"/>
        <rFont val="宋体"/>
        <family val="0"/>
      </rPr>
      <t>评价评分</t>
    </r>
  </si>
  <si>
    <r>
      <rPr>
        <sz val="9"/>
        <rFont val="宋体"/>
        <family val="0"/>
      </rPr>
      <t>未完成原因分析</t>
    </r>
  </si>
  <si>
    <t xml:space="preserve">
产
出
指
标                                                                                                                       (50分)</t>
  </si>
  <si>
    <t>数量指标</t>
  </si>
  <si>
    <t>为0-17岁有康复需求的视力残疾儿童提供视力教育康复、视力手术及术后康复训练</t>
  </si>
  <si>
    <t>40名</t>
  </si>
  <si>
    <r>
      <t>48</t>
    </r>
    <r>
      <rPr>
        <sz val="9"/>
        <rFont val="宋体"/>
        <family val="0"/>
      </rPr>
      <t>名</t>
    </r>
  </si>
  <si>
    <t>印刷残疾人精准康复服务手册</t>
  </si>
  <si>
    <t>1万册</t>
  </si>
  <si>
    <t>为特发性脊柱侧弯的儿童及青少年适配脊柱侧弯矫形器，并提供康复治疗</t>
  </si>
  <si>
    <t>100名</t>
  </si>
  <si>
    <t>配合民政部门开展全区（柳州）康复辅助器具社区租赁服务试点康复辅助器具购买服务</t>
  </si>
  <si>
    <t>1项</t>
  </si>
  <si>
    <t>为0-7岁（含7周岁）下肢结构异常儿童适配辅助器具，并提供康复治疗</t>
  </si>
  <si>
    <r>
      <rPr>
        <sz val="9"/>
        <rFont val="宋体"/>
        <family val="0"/>
      </rPr>
      <t>质量指标</t>
    </r>
  </si>
  <si>
    <t>项目救助对象建档率</t>
  </si>
  <si>
    <t>100%</t>
  </si>
  <si>
    <r>
      <t>被救助对象档案归档内容不统一。部分人员归档档案未收集《残疾人精准康复服务手册》及《残疾人精准康复服务卡》及部分残疾人精准康复服务卡卡面内容不齐全。根据检查发现的问题我们酌情扣</t>
    </r>
    <r>
      <rPr>
        <sz val="9"/>
        <rFont val="Times New Roman"/>
        <family val="1"/>
      </rPr>
      <t>1</t>
    </r>
    <r>
      <rPr>
        <sz val="9"/>
        <rFont val="宋体"/>
        <family val="0"/>
      </rPr>
      <t>分，评价得分</t>
    </r>
    <r>
      <rPr>
        <sz val="9"/>
        <rFont val="Times New Roman"/>
        <family val="1"/>
      </rPr>
      <t>4</t>
    </r>
    <r>
      <rPr>
        <sz val="9"/>
        <rFont val="宋体"/>
        <family val="0"/>
      </rPr>
      <t>分。</t>
    </r>
  </si>
  <si>
    <t>残疾儿童基本康复服务水平</t>
  </si>
  <si>
    <t>有所提高</t>
  </si>
  <si>
    <r>
      <rPr>
        <sz val="9"/>
        <rFont val="宋体"/>
        <family val="0"/>
      </rPr>
      <t>时效指标</t>
    </r>
  </si>
  <si>
    <t>完成时间</t>
  </si>
  <si>
    <t>2020年12月31日前</t>
  </si>
  <si>
    <r>
      <rPr>
        <sz val="9"/>
        <rFont val="宋体"/>
        <family val="0"/>
      </rPr>
      <t>成本指标</t>
    </r>
  </si>
  <si>
    <t>预算控制率</t>
  </si>
  <si>
    <t>100%以内</t>
  </si>
  <si>
    <t>效
益
指
标                                                                                                                           (30分)</t>
  </si>
  <si>
    <t>经济效益
指标</t>
  </si>
  <si>
    <t>无</t>
  </si>
  <si>
    <t>社会效益
指标</t>
  </si>
  <si>
    <t>进一步推进残疾人事业发展，让更多残疾人生活得到改善，促进残疾人平等参与社会生活、共享改革发展成果。</t>
  </si>
  <si>
    <t>同比改善10%以上</t>
  </si>
  <si>
    <r>
      <rPr>
        <sz val="9"/>
        <rFont val="宋体"/>
        <family val="0"/>
      </rPr>
      <t>生态效益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指标</t>
    </r>
  </si>
  <si>
    <r>
      <rPr>
        <sz val="9"/>
        <rFont val="宋体"/>
        <family val="0"/>
      </rPr>
      <t>无</t>
    </r>
  </si>
  <si>
    <t>可持续影响指标</t>
  </si>
  <si>
    <r>
      <rPr>
        <sz val="9"/>
        <rFont val="宋体"/>
        <family val="0"/>
      </rPr>
      <t>满意度指标（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分）</t>
    </r>
  </si>
  <si>
    <r>
      <rPr>
        <sz val="9"/>
        <rFont val="宋体"/>
        <family val="0"/>
      </rPr>
      <t>服务对象满意度指标</t>
    </r>
  </si>
  <si>
    <t>康复对象或其家属对基本康复服务的满意度</t>
  </si>
  <si>
    <t>80%以上</t>
  </si>
  <si>
    <r>
      <rPr>
        <b/>
        <sz val="9"/>
        <rFont val="宋体"/>
        <family val="0"/>
      </rPr>
      <t>绩效目标执行情况得分</t>
    </r>
  </si>
  <si>
    <r>
      <rPr>
        <b/>
        <sz val="9"/>
        <rFont val="宋体"/>
        <family val="0"/>
      </rPr>
      <t>绩效评价总分</t>
    </r>
  </si>
  <si>
    <t>其中：绩效目标评分</t>
  </si>
  <si>
    <r>
      <t>绩效自评总分</t>
    </r>
    <r>
      <rPr>
        <sz val="10"/>
        <color indexed="8"/>
        <rFont val="Times New Roman"/>
        <family val="1"/>
      </rPr>
      <t xml:space="preserve">= </t>
    </r>
    <r>
      <rPr>
        <sz val="10"/>
        <color indexed="8"/>
        <rFont val="宋体"/>
        <family val="0"/>
      </rPr>
      <t>绩效目标执行情况得分</t>
    </r>
    <r>
      <rPr>
        <sz val="10"/>
        <color indexed="8"/>
        <rFont val="Times New Roman"/>
        <family val="1"/>
      </rPr>
      <t>*70%+</t>
    </r>
    <r>
      <rPr>
        <sz val="10"/>
        <color indexed="8"/>
        <rFont val="宋体"/>
        <family val="0"/>
      </rPr>
      <t>绩效目标评分</t>
    </r>
    <r>
      <rPr>
        <sz val="10"/>
        <color indexed="8"/>
        <rFont val="Times New Roman"/>
        <family val="1"/>
      </rPr>
      <t>*30%</t>
    </r>
  </si>
  <si>
    <r>
      <rPr>
        <sz val="9"/>
        <rFont val="宋体"/>
        <family val="0"/>
      </rPr>
      <t>填报人：蔡群</t>
    </r>
  </si>
  <si>
    <r>
      <rPr>
        <sz val="9"/>
        <rFont val="宋体"/>
        <family val="0"/>
      </rPr>
      <t>联系电话：</t>
    </r>
    <r>
      <rPr>
        <sz val="9"/>
        <rFont val="Times New Roman"/>
        <family val="1"/>
      </rPr>
      <t>2807830</t>
    </r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</si>
  <si>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得分一档最高不能超过该指标分值上限。</t>
    </r>
  </si>
  <si>
    <r>
      <t xml:space="preserve">    2.</t>
    </r>
    <r>
      <rPr>
        <sz val="10"/>
        <rFont val="宋体"/>
        <family val="0"/>
      </rPr>
      <t>定性指标根据指标完成情况分为：达成预期指标、部分达成预期指标并具有一定效果、未达成预期指标且效果较差三档，分别按照该指标对应分值区间</t>
    </r>
    <r>
      <rPr>
        <sz val="10"/>
        <rFont val="Times New Roman"/>
        <family val="1"/>
      </rPr>
      <t>100-80%(</t>
    </r>
    <r>
      <rPr>
        <sz val="10"/>
        <rFont val="宋体"/>
        <family val="0"/>
      </rPr>
      <t>含</t>
    </r>
    <r>
      <rPr>
        <sz val="10"/>
        <rFont val="Times New Roman"/>
        <family val="1"/>
      </rPr>
      <t>80%)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80-50%(</t>
    </r>
    <r>
      <rPr>
        <sz val="10"/>
        <rFont val="宋体"/>
        <family val="0"/>
      </rPr>
      <t>含</t>
    </r>
    <r>
      <rPr>
        <sz val="10"/>
        <rFont val="Times New Roman"/>
        <family val="1"/>
      </rPr>
      <t>50%)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50-0%</t>
    </r>
    <r>
      <rPr>
        <sz val="10"/>
        <rFont val="宋体"/>
        <family val="0"/>
      </rPr>
      <t>合理确定分值。</t>
    </r>
  </si>
  <si>
    <r>
      <t xml:space="preserve">    3.</t>
    </r>
    <r>
      <rPr>
        <sz val="10"/>
        <rFont val="宋体"/>
        <family val="0"/>
      </rPr>
      <t>请在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未完成原因分析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中说明偏离目标、不能完成目标的原因及拟采取的措施。若内容过多可以另附说明。</t>
    </r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</si>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</sst>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7" fillId="8" borderId="0" applyNumberFormat="0" applyBorder="0" applyAlignment="0" applyProtection="0"/>
    <xf numFmtId="0" fontId="25" fillId="0" borderId="5" applyNumberFormat="0" applyFill="0" applyAlignment="0" applyProtection="0"/>
    <xf numFmtId="0" fontId="17" fillId="9" borderId="0" applyNumberFormat="0" applyBorder="0" applyAlignment="0" applyProtection="0"/>
    <xf numFmtId="0" fontId="31" fillId="10" borderId="6" applyNumberFormat="0" applyAlignment="0" applyProtection="0"/>
    <xf numFmtId="0" fontId="19" fillId="10" borderId="1" applyNumberFormat="0" applyAlignment="0" applyProtection="0"/>
    <xf numFmtId="0" fontId="32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>
      <alignment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0" borderId="0">
      <alignment vertical="center"/>
      <protection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66" applyFont="1" applyFill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left" vertical="center" wrapText="1"/>
      <protection/>
    </xf>
    <xf numFmtId="0" fontId="8" fillId="0" borderId="14" xfId="66" applyFont="1" applyFill="1" applyBorder="1" applyAlignment="1">
      <alignment horizontal="left" vertical="center" wrapText="1"/>
      <protection/>
    </xf>
    <xf numFmtId="0" fontId="7" fillId="0" borderId="14" xfId="66" applyFont="1" applyFill="1" applyBorder="1" applyAlignment="1">
      <alignment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textRotation="255" wrapText="1"/>
      <protection/>
    </xf>
    <xf numFmtId="0" fontId="7" fillId="0" borderId="11" xfId="66" applyNumberFormat="1" applyFont="1" applyFill="1" applyBorder="1" applyAlignment="1">
      <alignment horizontal="left" vertical="center" wrapText="1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0" fontId="8" fillId="0" borderId="13" xfId="66" applyFont="1" applyFill="1" applyBorder="1" applyAlignment="1">
      <alignment horizontal="left" vertical="center" wrapText="1"/>
      <protection/>
    </xf>
    <xf numFmtId="0" fontId="8" fillId="0" borderId="12" xfId="66" applyNumberFormat="1" applyFont="1" applyFill="1" applyBorder="1" applyAlignment="1">
      <alignment horizontal="left" vertical="center" wrapText="1"/>
      <protection/>
    </xf>
    <xf numFmtId="0" fontId="8" fillId="0" borderId="14" xfId="66" applyFont="1" applyFill="1" applyBorder="1" applyAlignment="1">
      <alignment horizontal="center" vertical="center" textRotation="255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59" applyFont="1" applyFill="1" applyBorder="1" applyAlignment="1">
      <alignment horizontal="center" vertical="center" wrapText="1"/>
      <protection/>
    </xf>
    <xf numFmtId="0" fontId="8" fillId="0" borderId="23" xfId="59" applyFont="1" applyFill="1" applyBorder="1" applyAlignment="1">
      <alignment horizontal="center" vertical="center" wrapText="1"/>
      <protection/>
    </xf>
    <xf numFmtId="0" fontId="8" fillId="0" borderId="14" xfId="59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textRotation="255" wrapText="1"/>
      <protection/>
    </xf>
    <xf numFmtId="0" fontId="8" fillId="0" borderId="14" xfId="59" applyFont="1" applyFill="1" applyBorder="1" applyAlignment="1">
      <alignment horizontal="center" vertical="center" wrapText="1"/>
      <protection/>
    </xf>
    <xf numFmtId="0" fontId="8" fillId="0" borderId="24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4" xfId="66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24" xfId="59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center" vertical="center" wrapText="1"/>
      <protection/>
    </xf>
    <xf numFmtId="176" fontId="10" fillId="0" borderId="22" xfId="66" applyNumberFormat="1" applyFont="1" applyFill="1" applyBorder="1" applyAlignment="1">
      <alignment horizontal="center" vertical="center" wrapText="1"/>
      <protection/>
    </xf>
    <xf numFmtId="0" fontId="11" fillId="0" borderId="25" xfId="66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176" fontId="10" fillId="0" borderId="24" xfId="66" applyNumberFormat="1" applyFont="1" applyFill="1" applyBorder="1" applyAlignment="1">
      <alignment horizontal="center" vertical="center" wrapText="1"/>
      <protection/>
    </xf>
    <xf numFmtId="0" fontId="8" fillId="0" borderId="25" xfId="66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14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15" fillId="0" borderId="0" xfId="68" applyFont="1" applyBorder="1" applyAlignment="1">
      <alignment horizontal="left" vertical="center"/>
      <protection/>
    </xf>
    <xf numFmtId="0" fontId="15" fillId="0" borderId="0" xfId="68" applyFont="1" applyBorder="1" applyAlignment="1">
      <alignment horizontal="left" vertical="center" wrapText="1"/>
      <protection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10" fontId="8" fillId="0" borderId="14" xfId="66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8" fillId="0" borderId="26" xfId="66" applyFont="1" applyFill="1" applyBorder="1" applyAlignment="1">
      <alignment horizontal="center" vertical="center" wrapText="1"/>
      <protection/>
    </xf>
    <xf numFmtId="0" fontId="8" fillId="0" borderId="27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7" fillId="0" borderId="26" xfId="66" applyFont="1" applyFill="1" applyBorder="1" applyAlignment="1">
      <alignment horizontal="left" vertical="center" wrapText="1"/>
      <protection/>
    </xf>
    <xf numFmtId="0" fontId="8" fillId="0" borderId="25" xfId="66" applyFont="1" applyFill="1" applyBorder="1" applyAlignment="1">
      <alignment horizontal="left" vertical="center" wrapText="1"/>
      <protection/>
    </xf>
    <xf numFmtId="0" fontId="8" fillId="0" borderId="27" xfId="66" applyFont="1" applyFill="1" applyBorder="1" applyAlignment="1">
      <alignment horizontal="left" vertical="center" wrapText="1"/>
      <protection/>
    </xf>
    <xf numFmtId="0" fontId="42" fillId="0" borderId="26" xfId="66" applyFont="1" applyFill="1" applyBorder="1" applyAlignment="1">
      <alignment horizontal="center" vertical="center" wrapText="1"/>
      <protection/>
    </xf>
    <xf numFmtId="0" fontId="42" fillId="0" borderId="25" xfId="66" applyFont="1" applyFill="1" applyBorder="1" applyAlignment="1">
      <alignment horizontal="center" vertical="center" wrapText="1"/>
      <protection/>
    </xf>
    <xf numFmtId="0" fontId="42" fillId="0" borderId="27" xfId="66" applyFont="1" applyFill="1" applyBorder="1" applyAlignment="1">
      <alignment horizontal="center" vertical="center" wrapText="1"/>
      <protection/>
    </xf>
    <xf numFmtId="0" fontId="8" fillId="0" borderId="28" xfId="66" applyFont="1" applyFill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0" fontId="42" fillId="0" borderId="28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2" fillId="0" borderId="30" xfId="66" applyFont="1" applyFill="1" applyBorder="1" applyAlignment="1">
      <alignment horizontal="center" vertical="center" wrapText="1"/>
      <protection/>
    </xf>
    <xf numFmtId="0" fontId="10" fillId="0" borderId="26" xfId="66" applyFont="1" applyFill="1" applyBorder="1" applyAlignment="1">
      <alignment horizontal="center" vertical="center" wrapText="1"/>
      <protection/>
    </xf>
    <xf numFmtId="0" fontId="10" fillId="0" borderId="25" xfId="66" applyFont="1" applyFill="1" applyBorder="1" applyAlignment="1">
      <alignment horizontal="center" vertical="center" wrapText="1"/>
      <protection/>
    </xf>
    <xf numFmtId="0" fontId="10" fillId="0" borderId="27" xfId="66" applyFont="1" applyFill="1" applyBorder="1" applyAlignment="1">
      <alignment horizontal="center" vertical="center" wrapText="1"/>
      <protection/>
    </xf>
    <xf numFmtId="0" fontId="2" fillId="0" borderId="0" xfId="63" applyFont="1" applyBorder="1" applyAlignment="1">
      <alignment vertical="center"/>
      <protection/>
    </xf>
    <xf numFmtId="0" fontId="16" fillId="0" borderId="0" xfId="63" applyFont="1" applyBorder="1" applyAlignment="1">
      <alignment vertical="center"/>
      <protection/>
    </xf>
    <xf numFmtId="0" fontId="8" fillId="0" borderId="0" xfId="69" applyFont="1">
      <alignment vertical="center"/>
      <protection/>
    </xf>
    <xf numFmtId="0" fontId="2" fillId="0" borderId="0" xfId="69" applyFont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2 4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SheetLayoutView="100" workbookViewId="0" topLeftCell="A1">
      <selection activeCell="G15" sqref="G15"/>
    </sheetView>
  </sheetViews>
  <sheetFormatPr defaultColWidth="8.875" defaultRowHeight="13.5"/>
  <cols>
    <col min="1" max="1" width="9.00390625" style="7" bestFit="1" customWidth="1"/>
    <col min="2" max="2" width="8.125" style="7" customWidth="1"/>
    <col min="3" max="3" width="9.375" style="7" customWidth="1"/>
    <col min="4" max="4" width="21.00390625" style="7" customWidth="1"/>
    <col min="5" max="5" width="7.375" style="7" customWidth="1"/>
    <col min="6" max="6" width="18.50390625" style="7" customWidth="1"/>
    <col min="7" max="7" width="40.25390625" style="8" customWidth="1"/>
    <col min="8" max="8" width="9.375" style="7" customWidth="1"/>
    <col min="9" max="9" width="8.75390625" style="7" customWidth="1"/>
    <col min="10" max="10" width="6.50390625" style="7" customWidth="1"/>
    <col min="11" max="11" width="11.50390625" style="7" customWidth="1"/>
    <col min="12" max="255" width="9.00390625" style="7" bestFit="1" customWidth="1"/>
    <col min="256" max="256" width="8.875" style="7" customWidth="1"/>
  </cols>
  <sheetData>
    <row r="1" spans="1:7" s="1" customFormat="1" ht="15" customHeight="1">
      <c r="A1" s="9"/>
      <c r="B1" s="9"/>
      <c r="G1" s="10"/>
    </row>
    <row r="2" spans="1:11" s="2" customFormat="1" ht="18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15" customHeight="1">
      <c r="A3" s="12" t="s">
        <v>1</v>
      </c>
      <c r="B3" s="13"/>
      <c r="C3" s="13"/>
      <c r="D3" s="13"/>
      <c r="E3" s="14"/>
      <c r="F3" s="14"/>
      <c r="G3" s="13"/>
      <c r="H3" s="14"/>
      <c r="I3" s="14"/>
      <c r="J3" s="14"/>
      <c r="K3" s="68"/>
    </row>
    <row r="4" spans="1:11" s="2" customFormat="1" ht="15" customHeight="1">
      <c r="A4" s="15" t="s">
        <v>2</v>
      </c>
      <c r="B4" s="16"/>
      <c r="C4" s="17"/>
      <c r="D4" s="18" t="s">
        <v>3</v>
      </c>
      <c r="E4" s="19"/>
      <c r="F4" s="19"/>
      <c r="G4" s="19"/>
      <c r="H4" s="19"/>
      <c r="I4" s="19"/>
      <c r="J4" s="19"/>
      <c r="K4" s="19"/>
    </row>
    <row r="5" spans="1:11" s="2" customFormat="1" ht="15" customHeight="1">
      <c r="A5" s="15" t="s">
        <v>4</v>
      </c>
      <c r="B5" s="16"/>
      <c r="C5" s="17"/>
      <c r="D5" s="20" t="s">
        <v>5</v>
      </c>
      <c r="E5" s="21"/>
      <c r="F5" s="21"/>
      <c r="G5" s="19" t="s">
        <v>6</v>
      </c>
      <c r="H5" s="19"/>
      <c r="I5" s="19"/>
      <c r="J5" s="19"/>
      <c r="K5" s="19"/>
    </row>
    <row r="6" spans="1:11" s="3" customFormat="1" ht="36" customHeight="1">
      <c r="A6" s="22" t="s">
        <v>7</v>
      </c>
      <c r="B6" s="23"/>
      <c r="C6" s="24"/>
      <c r="D6" s="25"/>
      <c r="E6" s="25"/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42" t="s">
        <v>13</v>
      </c>
    </row>
    <row r="7" spans="1:11" s="3" customFormat="1" ht="15" customHeight="1">
      <c r="A7" s="26"/>
      <c r="B7" s="27"/>
      <c r="C7" s="28"/>
      <c r="D7" s="25" t="s">
        <v>14</v>
      </c>
      <c r="E7" s="25"/>
      <c r="F7" s="25">
        <v>441.2</v>
      </c>
      <c r="G7" s="25">
        <v>411.8</v>
      </c>
      <c r="H7" s="25">
        <v>10</v>
      </c>
      <c r="I7" s="69">
        <v>0.933</v>
      </c>
      <c r="J7" s="25">
        <v>9.33</v>
      </c>
      <c r="K7" s="70" t="s">
        <v>15</v>
      </c>
    </row>
    <row r="8" spans="1:11" s="3" customFormat="1" ht="15" customHeight="1">
      <c r="A8" s="26"/>
      <c r="B8" s="27"/>
      <c r="C8" s="28"/>
      <c r="D8" s="25" t="s">
        <v>16</v>
      </c>
      <c r="E8" s="25"/>
      <c r="F8" s="25">
        <v>441.2</v>
      </c>
      <c r="G8" s="25">
        <v>411.8</v>
      </c>
      <c r="H8" s="25"/>
      <c r="I8" s="69"/>
      <c r="J8" s="21"/>
      <c r="K8" s="71"/>
    </row>
    <row r="9" spans="1:11" s="3" customFormat="1" ht="15" customHeight="1">
      <c r="A9" s="26"/>
      <c r="B9" s="27"/>
      <c r="C9" s="28"/>
      <c r="D9" s="25" t="s">
        <v>17</v>
      </c>
      <c r="E9" s="25"/>
      <c r="F9" s="21"/>
      <c r="G9" s="19"/>
      <c r="H9" s="25"/>
      <c r="I9" s="25"/>
      <c r="J9" s="21"/>
      <c r="K9" s="71"/>
    </row>
    <row r="10" spans="1:11" s="3" customFormat="1" ht="15" customHeight="1">
      <c r="A10" s="29"/>
      <c r="B10" s="30"/>
      <c r="C10" s="31"/>
      <c r="D10" s="25" t="s">
        <v>18</v>
      </c>
      <c r="E10" s="25"/>
      <c r="F10" s="21"/>
      <c r="G10" s="19"/>
      <c r="H10" s="25"/>
      <c r="I10" s="25"/>
      <c r="J10" s="21"/>
      <c r="K10" s="72"/>
    </row>
    <row r="11" spans="1:11" s="4" customFormat="1" ht="70.5" customHeight="1">
      <c r="A11" s="32" t="s">
        <v>19</v>
      </c>
      <c r="B11" s="33" t="s">
        <v>20</v>
      </c>
      <c r="C11" s="34"/>
      <c r="D11" s="34"/>
      <c r="E11" s="34"/>
      <c r="F11" s="35"/>
      <c r="G11" s="33" t="s">
        <v>20</v>
      </c>
      <c r="H11" s="36"/>
      <c r="I11" s="36"/>
      <c r="J11" s="35"/>
      <c r="K11" s="73"/>
    </row>
    <row r="12" spans="1:11" s="3" customFormat="1" ht="15" customHeight="1">
      <c r="A12" s="37" t="s">
        <v>21</v>
      </c>
      <c r="B12" s="38" t="s">
        <v>22</v>
      </c>
      <c r="C12" s="38" t="s">
        <v>23</v>
      </c>
      <c r="D12" s="38" t="s">
        <v>24</v>
      </c>
      <c r="E12" s="38" t="s">
        <v>25</v>
      </c>
      <c r="F12" s="38" t="s">
        <v>26</v>
      </c>
      <c r="G12" s="38" t="s">
        <v>27</v>
      </c>
      <c r="H12" s="39" t="s">
        <v>28</v>
      </c>
      <c r="I12" s="74" t="s">
        <v>29</v>
      </c>
      <c r="J12" s="60"/>
      <c r="K12" s="75"/>
    </row>
    <row r="13" spans="1:11" s="3" customFormat="1" ht="33">
      <c r="A13" s="37"/>
      <c r="B13" s="40" t="s">
        <v>30</v>
      </c>
      <c r="C13" s="41" t="s">
        <v>31</v>
      </c>
      <c r="D13" s="25" t="s">
        <v>32</v>
      </c>
      <c r="E13" s="25">
        <v>6</v>
      </c>
      <c r="F13" s="25" t="s">
        <v>33</v>
      </c>
      <c r="G13" s="25" t="s">
        <v>34</v>
      </c>
      <c r="H13" s="42">
        <v>6</v>
      </c>
      <c r="I13" s="76"/>
      <c r="J13" s="76"/>
      <c r="K13" s="76"/>
    </row>
    <row r="14" spans="1:11" s="3" customFormat="1" ht="21">
      <c r="A14" s="37"/>
      <c r="B14" s="43"/>
      <c r="C14" s="44"/>
      <c r="D14" s="25" t="s">
        <v>35</v>
      </c>
      <c r="E14" s="25">
        <v>6</v>
      </c>
      <c r="F14" s="25" t="s">
        <v>36</v>
      </c>
      <c r="G14" s="25" t="s">
        <v>36</v>
      </c>
      <c r="H14" s="42">
        <v>6</v>
      </c>
      <c r="I14" s="76"/>
      <c r="J14" s="76"/>
      <c r="K14" s="76"/>
    </row>
    <row r="15" spans="1:11" s="3" customFormat="1" ht="32.25">
      <c r="A15" s="37"/>
      <c r="B15" s="43"/>
      <c r="C15" s="44"/>
      <c r="D15" s="25" t="s">
        <v>37</v>
      </c>
      <c r="E15" s="25">
        <v>6</v>
      </c>
      <c r="F15" s="25" t="s">
        <v>38</v>
      </c>
      <c r="G15" s="25" t="s">
        <v>38</v>
      </c>
      <c r="H15" s="42">
        <v>6</v>
      </c>
      <c r="I15" s="76"/>
      <c r="J15" s="76"/>
      <c r="K15" s="76"/>
    </row>
    <row r="16" spans="1:11" s="3" customFormat="1" ht="42.75">
      <c r="A16" s="37"/>
      <c r="B16" s="43"/>
      <c r="C16" s="44"/>
      <c r="D16" s="25" t="s">
        <v>39</v>
      </c>
      <c r="E16" s="25">
        <v>6</v>
      </c>
      <c r="F16" s="25" t="s">
        <v>40</v>
      </c>
      <c r="G16" s="25" t="s">
        <v>40</v>
      </c>
      <c r="H16" s="42">
        <v>6</v>
      </c>
      <c r="I16" s="76"/>
      <c r="J16" s="76"/>
      <c r="K16" s="76"/>
    </row>
    <row r="17" spans="1:11" s="3" customFormat="1" ht="33">
      <c r="A17" s="37"/>
      <c r="B17" s="43"/>
      <c r="C17" s="44"/>
      <c r="D17" s="25" t="s">
        <v>41</v>
      </c>
      <c r="E17" s="25">
        <v>6</v>
      </c>
      <c r="F17" s="25" t="s">
        <v>38</v>
      </c>
      <c r="G17" s="25" t="s">
        <v>38</v>
      </c>
      <c r="H17" s="42">
        <v>6</v>
      </c>
      <c r="I17" s="76"/>
      <c r="J17" s="76"/>
      <c r="K17" s="76"/>
    </row>
    <row r="18" spans="1:11" s="3" customFormat="1" ht="81.75" customHeight="1">
      <c r="A18" s="37"/>
      <c r="B18" s="43"/>
      <c r="C18" s="45" t="s">
        <v>42</v>
      </c>
      <c r="D18" s="21" t="s">
        <v>43</v>
      </c>
      <c r="E18" s="25">
        <v>5</v>
      </c>
      <c r="F18" s="25" t="s">
        <v>44</v>
      </c>
      <c r="G18" s="25" t="s">
        <v>44</v>
      </c>
      <c r="H18" s="42">
        <v>4</v>
      </c>
      <c r="I18" s="77" t="s">
        <v>45</v>
      </c>
      <c r="J18" s="78"/>
      <c r="K18" s="79"/>
    </row>
    <row r="19" spans="1:11" s="3" customFormat="1" ht="13.5">
      <c r="A19" s="37"/>
      <c r="B19" s="43"/>
      <c r="C19" s="45"/>
      <c r="D19" s="21" t="s">
        <v>46</v>
      </c>
      <c r="E19" s="25">
        <v>5</v>
      </c>
      <c r="F19" s="25" t="s">
        <v>47</v>
      </c>
      <c r="G19" s="25" t="s">
        <v>47</v>
      </c>
      <c r="H19" s="42">
        <v>5</v>
      </c>
      <c r="I19" s="80"/>
      <c r="J19" s="81"/>
      <c r="K19" s="82"/>
    </row>
    <row r="20" spans="1:11" s="5" customFormat="1" ht="13.5">
      <c r="A20" s="46"/>
      <c r="B20" s="43"/>
      <c r="C20" s="47" t="s">
        <v>48</v>
      </c>
      <c r="D20" s="21" t="s">
        <v>49</v>
      </c>
      <c r="E20" s="25">
        <v>5</v>
      </c>
      <c r="F20" s="25" t="s">
        <v>50</v>
      </c>
      <c r="G20" s="25" t="s">
        <v>50</v>
      </c>
      <c r="H20" s="42">
        <v>5</v>
      </c>
      <c r="I20" s="80"/>
      <c r="J20" s="81"/>
      <c r="K20" s="82"/>
    </row>
    <row r="21" spans="1:11" s="5" customFormat="1" ht="13.5">
      <c r="A21" s="46"/>
      <c r="B21" s="48"/>
      <c r="C21" s="47" t="s">
        <v>51</v>
      </c>
      <c r="D21" s="25" t="s">
        <v>52</v>
      </c>
      <c r="E21" s="25">
        <v>5</v>
      </c>
      <c r="F21" s="25" t="s">
        <v>53</v>
      </c>
      <c r="G21" s="25" t="s">
        <v>53</v>
      </c>
      <c r="H21" s="42">
        <v>5</v>
      </c>
      <c r="I21" s="83"/>
      <c r="J21" s="84"/>
      <c r="K21" s="85"/>
    </row>
    <row r="22" spans="1:11" s="5" customFormat="1" ht="22.5">
      <c r="A22" s="46"/>
      <c r="B22" s="44" t="s">
        <v>54</v>
      </c>
      <c r="C22" s="47" t="s">
        <v>55</v>
      </c>
      <c r="D22" s="25" t="s">
        <v>56</v>
      </c>
      <c r="E22" s="25">
        <v>0</v>
      </c>
      <c r="F22" s="25" t="s">
        <v>56</v>
      </c>
      <c r="G22" s="25" t="s">
        <v>56</v>
      </c>
      <c r="H22" s="42">
        <v>0</v>
      </c>
      <c r="I22" s="83"/>
      <c r="J22" s="84"/>
      <c r="K22" s="85"/>
    </row>
    <row r="23" spans="1:11" s="5" customFormat="1" ht="54">
      <c r="A23" s="46"/>
      <c r="B23" s="44"/>
      <c r="C23" s="47" t="s">
        <v>57</v>
      </c>
      <c r="D23" s="19" t="s">
        <v>58</v>
      </c>
      <c r="E23" s="25">
        <v>30</v>
      </c>
      <c r="F23" s="25" t="s">
        <v>59</v>
      </c>
      <c r="G23" s="25" t="s">
        <v>59</v>
      </c>
      <c r="H23" s="42">
        <v>30</v>
      </c>
      <c r="I23" s="83"/>
      <c r="J23" s="84"/>
      <c r="K23" s="85"/>
    </row>
    <row r="24" spans="1:11" s="5" customFormat="1" ht="22.5">
      <c r="A24" s="46"/>
      <c r="B24" s="44"/>
      <c r="C24" s="49" t="s">
        <v>60</v>
      </c>
      <c r="D24" s="50" t="s">
        <v>61</v>
      </c>
      <c r="E24" s="50">
        <v>0</v>
      </c>
      <c r="F24" s="50" t="s">
        <v>61</v>
      </c>
      <c r="G24" s="19" t="s">
        <v>61</v>
      </c>
      <c r="H24" s="51">
        <f>E24</f>
        <v>0</v>
      </c>
      <c r="I24" s="83"/>
      <c r="J24" s="84"/>
      <c r="K24" s="85"/>
    </row>
    <row r="25" spans="1:11" s="5" customFormat="1" ht="21">
      <c r="A25" s="46"/>
      <c r="B25" s="52"/>
      <c r="C25" s="49" t="s">
        <v>62</v>
      </c>
      <c r="D25" s="50" t="s">
        <v>61</v>
      </c>
      <c r="E25" s="50">
        <v>0</v>
      </c>
      <c r="F25" s="50" t="s">
        <v>61</v>
      </c>
      <c r="G25" s="19" t="s">
        <v>61</v>
      </c>
      <c r="H25" s="51">
        <f>E25</f>
        <v>0</v>
      </c>
      <c r="I25" s="86"/>
      <c r="J25" s="87"/>
      <c r="K25" s="88"/>
    </row>
    <row r="26" spans="1:11" s="3" customFormat="1" ht="33">
      <c r="A26" s="37"/>
      <c r="B26" s="47" t="s">
        <v>63</v>
      </c>
      <c r="C26" s="47" t="s">
        <v>64</v>
      </c>
      <c r="D26" s="25" t="s">
        <v>65</v>
      </c>
      <c r="E26" s="25">
        <v>10</v>
      </c>
      <c r="F26" s="25" t="s">
        <v>66</v>
      </c>
      <c r="G26" s="53" t="s">
        <v>66</v>
      </c>
      <c r="H26" s="42">
        <v>10</v>
      </c>
      <c r="I26" s="83"/>
      <c r="J26" s="84"/>
      <c r="K26" s="85"/>
    </row>
    <row r="27" spans="1:11" s="3" customFormat="1" ht="28.5" customHeight="1">
      <c r="A27" s="54" t="s">
        <v>67</v>
      </c>
      <c r="B27" s="54"/>
      <c r="C27" s="54"/>
      <c r="D27" s="54"/>
      <c r="E27" s="54"/>
      <c r="F27" s="54"/>
      <c r="G27" s="54"/>
      <c r="H27" s="55">
        <f>SUM(H13:H26)+J7</f>
        <v>98.33</v>
      </c>
      <c r="I27" s="89"/>
      <c r="J27" s="90"/>
      <c r="K27" s="91"/>
    </row>
    <row r="28" spans="1:11" s="3" customFormat="1" ht="13.5">
      <c r="A28" s="54" t="s">
        <v>68</v>
      </c>
      <c r="B28" s="54"/>
      <c r="C28" s="54"/>
      <c r="D28" s="54"/>
      <c r="E28" s="54"/>
      <c r="F28" s="56">
        <f>H27*0.7+G29*0.3</f>
        <v>96.731</v>
      </c>
      <c r="G28" s="57" t="s">
        <v>69</v>
      </c>
      <c r="H28" s="58" t="s">
        <v>70</v>
      </c>
      <c r="I28" s="61"/>
      <c r="J28" s="61"/>
      <c r="K28" s="61"/>
    </row>
    <row r="29" spans="1:11" s="3" customFormat="1" ht="18" customHeight="1">
      <c r="A29" s="54"/>
      <c r="B29" s="54"/>
      <c r="C29" s="54"/>
      <c r="D29" s="54"/>
      <c r="E29" s="54"/>
      <c r="F29" s="59"/>
      <c r="G29" s="60">
        <v>93</v>
      </c>
      <c r="H29" s="61"/>
      <c r="I29" s="61"/>
      <c r="J29" s="61"/>
      <c r="K29" s="61"/>
    </row>
    <row r="30" spans="1:12" s="1" customFormat="1" ht="14.25" customHeight="1">
      <c r="A30" s="62"/>
      <c r="B30" s="63" t="s">
        <v>71</v>
      </c>
      <c r="C30" s="63"/>
      <c r="D30" s="63"/>
      <c r="E30" s="63"/>
      <c r="F30" s="63" t="s">
        <v>72</v>
      </c>
      <c r="G30" s="63"/>
      <c r="H30" s="63"/>
      <c r="I30" s="63"/>
      <c r="J30" s="92"/>
      <c r="K30" s="93"/>
      <c r="L30" s="94"/>
    </row>
    <row r="31" spans="1:12" s="1" customFormat="1" ht="13.5">
      <c r="A31" s="64" t="s">
        <v>73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95"/>
    </row>
    <row r="32" spans="1:12" s="1" customFormat="1" ht="24.75" customHeight="1">
      <c r="A32" s="65" t="s">
        <v>74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95"/>
    </row>
    <row r="33" spans="1:12" s="1" customFormat="1" ht="13.5">
      <c r="A33" s="64" t="s">
        <v>75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95"/>
    </row>
    <row r="34" spans="6:7" s="6" customFormat="1" ht="13.5">
      <c r="F34" s="66" t="s">
        <v>76</v>
      </c>
      <c r="G34" s="67"/>
    </row>
    <row r="35" s="6" customFormat="1" ht="13.5">
      <c r="G35" s="67"/>
    </row>
    <row r="36" s="6" customFormat="1" ht="13.5">
      <c r="G36" s="67"/>
    </row>
    <row r="37" s="6" customFormat="1" ht="13.5">
      <c r="G37" s="67"/>
    </row>
    <row r="38" s="6" customFormat="1" ht="13.5">
      <c r="G38" s="67"/>
    </row>
    <row r="39" s="6" customFormat="1" ht="13.5">
      <c r="G39" s="67"/>
    </row>
    <row r="40" s="6" customFormat="1" ht="13.5">
      <c r="G40" s="67"/>
    </row>
    <row r="41" spans="7:11" s="6" customFormat="1" ht="13.5">
      <c r="G41" s="67"/>
      <c r="K41" s="6">
        <f>99*0.7+94*0.3</f>
        <v>97.5</v>
      </c>
    </row>
    <row r="42" s="6" customFormat="1" ht="13.5">
      <c r="G42" s="67"/>
    </row>
    <row r="43" s="6" customFormat="1" ht="13.5">
      <c r="G43" s="67"/>
    </row>
  </sheetData>
  <sheetProtection/>
  <mergeCells count="40">
    <mergeCell ref="A1:B1"/>
    <mergeCell ref="A2:K2"/>
    <mergeCell ref="A3:D3"/>
    <mergeCell ref="A4:C4"/>
    <mergeCell ref="D4:K4"/>
    <mergeCell ref="A5:C5"/>
    <mergeCell ref="D5:F5"/>
    <mergeCell ref="G5:K5"/>
    <mergeCell ref="D6:E6"/>
    <mergeCell ref="D7:E7"/>
    <mergeCell ref="D8:E8"/>
    <mergeCell ref="D9:E9"/>
    <mergeCell ref="D10:E10"/>
    <mergeCell ref="B11:F11"/>
    <mergeCell ref="G11:J11"/>
    <mergeCell ref="I12:K12"/>
    <mergeCell ref="I18:K18"/>
    <mergeCell ref="I19:K19"/>
    <mergeCell ref="I20:K20"/>
    <mergeCell ref="I21:K21"/>
    <mergeCell ref="I25:K25"/>
    <mergeCell ref="I26:K26"/>
    <mergeCell ref="A27:G27"/>
    <mergeCell ref="I27:K27"/>
    <mergeCell ref="B30:E30"/>
    <mergeCell ref="F30:I30"/>
    <mergeCell ref="A31:K31"/>
    <mergeCell ref="A32:K32"/>
    <mergeCell ref="A33:K33"/>
    <mergeCell ref="A12:A26"/>
    <mergeCell ref="B13:B21"/>
    <mergeCell ref="B22:B25"/>
    <mergeCell ref="C13:C17"/>
    <mergeCell ref="C18:C19"/>
    <mergeCell ref="F28:F29"/>
    <mergeCell ref="K7:K10"/>
    <mergeCell ref="A6:C10"/>
    <mergeCell ref="I13:K17"/>
    <mergeCell ref="A28:E29"/>
    <mergeCell ref="H28:K29"/>
  </mergeCells>
  <printOptions horizontalCentered="1"/>
  <pageMargins left="0.39305555555555555" right="0.39166666666666666" top="0.5902777777777778" bottom="0.4326388888888889" header="0.3145833333333333" footer="0.03888888888888889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win10zhijia.net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项亚南</dc:creator>
  <cp:keywords/>
  <dc:description/>
  <cp:lastModifiedBy>liya</cp:lastModifiedBy>
  <cp:lastPrinted>2019-06-18T01:01:27Z</cp:lastPrinted>
  <dcterms:created xsi:type="dcterms:W3CDTF">2017-12-04T04:38:37Z</dcterms:created>
  <dcterms:modified xsi:type="dcterms:W3CDTF">2021-06-10T09:19:24Z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FBCF38CD658E4E7F894225E31CDE4E2F</vt:lpwstr>
  </property>
</Properties>
</file>